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20" windowHeight="9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3" i="1" l="1"/>
  <c r="I15" i="1"/>
  <c r="I35" i="1" l="1"/>
  <c r="I39" i="1" s="1"/>
  <c r="E33" i="1"/>
  <c r="E15" i="1" l="1"/>
  <c r="E35" i="1" s="1"/>
  <c r="E39" i="1" s="1"/>
  <c r="G33" i="1" l="1"/>
  <c r="G15" i="1"/>
  <c r="G35" i="1" l="1"/>
  <c r="G39" i="1" s="1"/>
  <c r="C33" i="1"/>
  <c r="C15" i="1"/>
  <c r="C35" i="1" l="1"/>
  <c r="C39" i="1" s="1"/>
</calcChain>
</file>

<file path=xl/sharedStrings.xml><?xml version="1.0" encoding="utf-8"?>
<sst xmlns="http://schemas.openxmlformats.org/spreadsheetml/2006/main" count="96" uniqueCount="46">
  <si>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</si>
  <si>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</si>
  <si>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</si>
  <si>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</si>
  <si>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</si>
  <si>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</si>
  <si>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</si>
  <si>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</si>
  <si>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</si>
  <si>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</si>
  <si>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</si>
  <si>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</si>
  <si>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</si>
  <si>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</si>
  <si>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</si>
  <si>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CAPITAL IMPROVEMENTS</t>
  </si>
  <si>
    <t>INCOME</t>
  </si>
  <si>
    <t>SAVINGS &amp; CHECKING ACCOUNT BALANCE</t>
  </si>
  <si>
    <t>Gifts &amp; Bequests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</si>
  <si>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</si>
  <si>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</si>
  <si>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</si>
  <si>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</si>
  <si>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</si>
  <si>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</si>
  <si>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</si>
  <si>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</si>
  <si>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</si>
  <si>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Grand Annual</t>
  </si>
  <si>
    <t>RENOVATION FUND</t>
  </si>
  <si>
    <t>MEMORIAL FUND</t>
  </si>
  <si>
    <t>BUILDING FUND</t>
  </si>
  <si>
    <t>UNRESTRICTED FUND</t>
  </si>
  <si>
    <t>Other***</t>
  </si>
  <si>
    <t>Sacramental Offerings</t>
  </si>
  <si>
    <t xml:space="preserve">*Other income includes items such as candles, flowers, and donations. </t>
  </si>
  <si>
    <t>7/1/16-6/30/17</t>
  </si>
  <si>
    <t>7/1/17-9/30/17</t>
  </si>
  <si>
    <t>Printing &amp; Postage</t>
  </si>
  <si>
    <t>Dues &amp; Subscriptions</t>
  </si>
  <si>
    <t>Catholic Appeal Assessment</t>
  </si>
  <si>
    <t>7/1/15-6/30/16</t>
  </si>
  <si>
    <t>OPERATING INCOME/(LOSS)</t>
  </si>
  <si>
    <t>NET INCOME/(LOSS)</t>
  </si>
  <si>
    <t>***Other expenses include items such as data processing, books &amp; pamphlets, and conferences/workshops.</t>
  </si>
  <si>
    <t>7/1/16-9/30/16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</si>
</sst>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43" fontId="1" fillId="0" borderId="0" xfId="1" applyFont="1"/>
    <xf numFmtId="43" fontId="2" fillId="0" borderId="0" xfId="1" applyFont="1"/>
    <xf numFmtId="43" fontId="2" fillId="0" borderId="0" xfId="1" applyFont="1" applyAlignment="1">
      <alignment horizontal="left" indent="2"/>
    </xf>
    <xf numFmtId="43" fontId="2" fillId="0" borderId="1" xfId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left"/>
    </xf>
    <xf numFmtId="41" fontId="1" fillId="0" borderId="0" xfId="0" applyNumberFormat="1" applyFont="1"/>
    <xf numFmtId="41" fontId="2" fillId="0" borderId="0" xfId="0" applyNumberFormat="1" applyFont="1"/>
    <xf numFmtId="41" fontId="1" fillId="0" borderId="0" xfId="0" applyNumberFormat="1" applyFont="1" applyFill="1" applyAlignment="1">
      <alignment horizontal="left" indent="1"/>
    </xf>
    <xf numFmtId="41" fontId="2" fillId="0" borderId="0" xfId="0" applyNumberFormat="1" applyFont="1" applyAlignment="1">
      <alignment horizontal="left" indent="2"/>
    </xf>
    <xf numFmtId="41" fontId="1" fillId="0" borderId="0" xfId="0" applyNumberFormat="1" applyFont="1" applyAlignment="1">
      <alignment horizontal="left" indent="2"/>
    </xf>
    <xf numFmtId="41" fontId="1" fillId="0" borderId="1" xfId="0" applyNumberFormat="1" applyFont="1" applyBorder="1" applyAlignment="1">
      <alignment horizontal="left" indent="1"/>
    </xf>
    <xf numFmtId="41" fontId="1" fillId="0" borderId="1" xfId="0" applyNumberFormat="1" applyFont="1" applyFill="1" applyBorder="1" applyAlignment="1">
      <alignment horizontal="left" indent="1"/>
    </xf>
    <xf numFmtId="41" fontId="2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tabSelected="1" workbookViewId="0">
      <selection activeCell="I33" sqref="I33"/>
    </sheetView>
  </sheetViews>
  <sheetFormatPr defaultRowHeight="15" x14ac:dyDescent="0.25"/>
  <cols>
    <col min="1" max="1" width="50.140625" customWidth="1"/>
    <col min="2" max="2" width="2.28515625" customWidth="1"/>
    <col min="3" max="3" width="16.7109375" customWidth="1"/>
    <col min="4" max="4" width="2.28515625" customWidth="1"/>
    <col min="5" max="5" width="16.7109375" customWidth="1"/>
    <col min="6" max="6" width="2.28515625" customWidth="1"/>
    <col min="7" max="7" width="16.7109375" customWidth="1"/>
    <col min="8" max="8" width="2.28515625" customWidth="1"/>
    <col min="9" max="9" width="16.7109375" customWidth="1"/>
  </cols>
  <sheetData>
    <row r="2" spans="1:9" ht="15.75" x14ac:dyDescent="0.25">
      <c r="A2" s="1"/>
      <c r="B2" s="1"/>
      <c r="C2" s="1"/>
      <c r="D2" s="1"/>
      <c r="E2" s="1"/>
      <c r="F2" s="1"/>
      <c r="H2" s="1"/>
    </row>
    <row r="3" spans="1:9" ht="15.75" x14ac:dyDescent="0.25">
      <c r="A3" s="1"/>
      <c r="B3" s="8"/>
      <c r="C3" s="2" t="s">
        <v>22</v>
      </c>
      <c r="D3" s="8"/>
      <c r="E3" s="2" t="s">
        <v>22</v>
      </c>
      <c r="F3" s="8"/>
      <c r="G3" s="2" t="s">
        <v>22</v>
      </c>
      <c r="H3" s="8"/>
      <c r="I3" s="2" t="s">
        <v>22</v>
      </c>
    </row>
    <row r="4" spans="1:9" ht="15.75" x14ac:dyDescent="0.25">
      <c r="A4" s="1"/>
      <c r="B4" s="1"/>
      <c r="C4" s="2" t="s">
        <v>36</v>
      </c>
      <c r="D4" s="1"/>
      <c r="E4" s="2" t="s">
        <v>41</v>
      </c>
      <c r="F4" s="1"/>
      <c r="G4" s="2" t="s">
        <v>37</v>
      </c>
      <c r="H4" s="1"/>
      <c r="I4" s="2" t="s">
        <v>45</v>
      </c>
    </row>
    <row r="5" spans="1:9" ht="15.75" x14ac:dyDescent="0.25">
      <c r="A5" s="3" t="s">
        <v>16</v>
      </c>
      <c r="B5" s="3"/>
      <c r="C5" s="3"/>
      <c r="D5" s="3"/>
      <c r="E5" s="3"/>
      <c r="F5" s="3"/>
      <c r="G5" s="1"/>
      <c r="H5" s="3"/>
      <c r="I5" s="1"/>
    </row>
    <row r="6" spans="1:9" ht="15.75" x14ac:dyDescent="0.25">
      <c r="A6" s="5" t="s">
        <v>0</v>
      </c>
      <c r="B6" s="3" t="s">
        <v>20</v>
      </c>
      <c r="C6" s="27">
        <v>172905</v>
      </c>
      <c r="D6" s="3" t="s">
        <v>20</v>
      </c>
      <c r="E6" s="33">
        <v>214039</v>
      </c>
      <c r="F6" s="3" t="s">
        <v>20</v>
      </c>
      <c r="G6" s="27">
        <v>41241</v>
      </c>
      <c r="H6" s="3" t="s">
        <v>20</v>
      </c>
      <c r="I6" s="27">
        <v>42394</v>
      </c>
    </row>
    <row r="7" spans="1:9" ht="15.75" x14ac:dyDescent="0.25">
      <c r="A7" s="5" t="s">
        <v>28</v>
      </c>
      <c r="B7" s="1"/>
      <c r="C7" s="27">
        <v>61283</v>
      </c>
      <c r="D7" s="1"/>
      <c r="E7" s="33">
        <v>91718</v>
      </c>
      <c r="F7" s="1"/>
      <c r="G7" s="27">
        <v>500</v>
      </c>
      <c r="H7" s="1"/>
      <c r="I7" s="27">
        <v>0</v>
      </c>
    </row>
    <row r="8" spans="1:9" ht="15.75" x14ac:dyDescent="0.25">
      <c r="A8" s="5" t="s">
        <v>34</v>
      </c>
      <c r="B8" s="1"/>
      <c r="C8" s="27">
        <v>15650</v>
      </c>
      <c r="D8" s="1"/>
      <c r="E8" s="33">
        <v>16180</v>
      </c>
      <c r="F8" s="1"/>
      <c r="G8" s="27">
        <v>3350</v>
      </c>
      <c r="H8" s="1"/>
      <c r="I8" s="27">
        <v>3840</v>
      </c>
    </row>
    <row r="9" spans="1:9" ht="15.75" x14ac:dyDescent="0.25">
      <c r="A9" s="5" t="s">
        <v>18</v>
      </c>
      <c r="B9" s="1"/>
      <c r="C9" s="27">
        <v>208267</v>
      </c>
      <c r="D9" s="1"/>
      <c r="E9" s="33">
        <v>0</v>
      </c>
      <c r="F9" s="1"/>
      <c r="G9" s="27">
        <v>0</v>
      </c>
      <c r="H9" s="1"/>
      <c r="I9" s="27">
        <v>0</v>
      </c>
    </row>
    <row r="10" spans="1:9" ht="15.75" x14ac:dyDescent="0.25">
      <c r="A10" s="5" t="s">
        <v>27</v>
      </c>
      <c r="B10" s="1"/>
      <c r="C10" s="27">
        <v>1963</v>
      </c>
      <c r="D10" s="1"/>
      <c r="E10" s="33">
        <v>3421</v>
      </c>
      <c r="F10" s="1"/>
      <c r="G10" s="27">
        <v>885</v>
      </c>
      <c r="H10" s="1"/>
      <c r="I10" s="27">
        <v>1370</v>
      </c>
    </row>
    <row r="11" spans="1:9" ht="15.75" x14ac:dyDescent="0.25">
      <c r="A11" s="5" t="s">
        <v>7</v>
      </c>
      <c r="B11" s="1"/>
      <c r="C11" s="27">
        <v>324396</v>
      </c>
      <c r="D11" s="1"/>
      <c r="E11" s="33">
        <v>310656</v>
      </c>
      <c r="F11" s="1"/>
      <c r="G11" s="27">
        <v>81099</v>
      </c>
      <c r="H11" s="1"/>
      <c r="I11" s="27">
        <v>81099</v>
      </c>
    </row>
    <row r="12" spans="1:9" ht="15.75" x14ac:dyDescent="0.25">
      <c r="A12" s="5" t="s">
        <v>19</v>
      </c>
      <c r="B12" s="1"/>
      <c r="C12" s="27">
        <v>28267</v>
      </c>
      <c r="D12" s="1"/>
      <c r="E12" s="33">
        <v>25336</v>
      </c>
      <c r="F12" s="1"/>
      <c r="G12" s="27">
        <v>3700</v>
      </c>
      <c r="H12" s="1"/>
      <c r="I12" s="27">
        <v>5740</v>
      </c>
    </row>
    <row r="13" spans="1:9" ht="15.75" x14ac:dyDescent="0.25">
      <c r="A13" s="5" t="s">
        <v>1</v>
      </c>
      <c r="B13" s="1"/>
      <c r="C13" s="27">
        <v>1001</v>
      </c>
      <c r="D13" s="1"/>
      <c r="E13" s="33">
        <v>945</v>
      </c>
      <c r="F13" s="1"/>
      <c r="G13" s="27">
        <v>1205</v>
      </c>
      <c r="H13" s="1"/>
      <c r="I13" s="27">
        <v>249</v>
      </c>
    </row>
    <row r="14" spans="1:9" ht="15.75" x14ac:dyDescent="0.25">
      <c r="A14" s="5" t="s">
        <v>24</v>
      </c>
      <c r="B14" s="1"/>
      <c r="C14" s="28">
        <v>4327</v>
      </c>
      <c r="D14" s="1"/>
      <c r="E14" s="40">
        <v>5265</v>
      </c>
      <c r="F14" s="1"/>
      <c r="G14" s="28">
        <v>340</v>
      </c>
      <c r="H14" s="1"/>
      <c r="I14" s="28">
        <v>0</v>
      </c>
    </row>
    <row r="15" spans="1:9" ht="15.75" x14ac:dyDescent="0.25">
      <c r="A15" s="7" t="s">
        <v>2</v>
      </c>
      <c r="B15" s="17" t="s">
        <v>20</v>
      </c>
      <c r="C15" s="29">
        <f>SUM(C6:C14)</f>
        <v>818059</v>
      </c>
      <c r="D15" s="17" t="s">
        <v>20</v>
      </c>
      <c r="E15" s="34">
        <f>SUM(E6:E14)</f>
        <v>667560</v>
      </c>
      <c r="F15" s="17" t="s">
        <v>20</v>
      </c>
      <c r="G15" s="29">
        <f>SUM(G6:G14)</f>
        <v>132320</v>
      </c>
      <c r="H15" s="17" t="s">
        <v>20</v>
      </c>
      <c r="I15" s="29">
        <f>SUM(I6:I14)</f>
        <v>134692</v>
      </c>
    </row>
    <row r="16" spans="1:9" ht="15.75" x14ac:dyDescent="0.25">
      <c r="A16" s="1"/>
      <c r="B16" s="1"/>
      <c r="C16" s="10"/>
      <c r="D16" s="1"/>
      <c r="E16" s="35"/>
      <c r="F16" s="1"/>
      <c r="G16" s="10"/>
      <c r="H16" s="1"/>
      <c r="I16" s="10"/>
    </row>
    <row r="17" spans="1:9" ht="15.75" x14ac:dyDescent="0.25">
      <c r="A17" s="3" t="s">
        <v>3</v>
      </c>
      <c r="B17" s="3"/>
      <c r="C17" s="11"/>
      <c r="D17" s="3"/>
      <c r="E17" s="36"/>
      <c r="F17" s="3"/>
      <c r="G17" s="10"/>
      <c r="H17" s="3"/>
      <c r="I17" s="10"/>
    </row>
    <row r="18" spans="1:9" ht="15.75" x14ac:dyDescent="0.25">
      <c r="A18" s="26" t="s">
        <v>4</v>
      </c>
      <c r="B18" s="3" t="s">
        <v>20</v>
      </c>
      <c r="C18" s="27">
        <v>272323</v>
      </c>
      <c r="D18" s="3" t="s">
        <v>20</v>
      </c>
      <c r="E18" s="37">
        <v>248715</v>
      </c>
      <c r="F18" s="3" t="s">
        <v>20</v>
      </c>
      <c r="G18" s="27">
        <v>60282</v>
      </c>
      <c r="H18" s="3" t="s">
        <v>20</v>
      </c>
      <c r="I18" s="27">
        <v>52953</v>
      </c>
    </row>
    <row r="19" spans="1:9" ht="15.75" x14ac:dyDescent="0.25">
      <c r="A19" s="26" t="s">
        <v>5</v>
      </c>
      <c r="B19" s="1"/>
      <c r="C19" s="27">
        <v>37789</v>
      </c>
      <c r="D19" s="1"/>
      <c r="E19" s="37">
        <v>37550</v>
      </c>
      <c r="F19" s="1"/>
      <c r="G19" s="27">
        <v>13450</v>
      </c>
      <c r="H19" s="1"/>
      <c r="I19" s="27">
        <v>8787</v>
      </c>
    </row>
    <row r="20" spans="1:9" ht="15.75" x14ac:dyDescent="0.25">
      <c r="A20" s="26" t="s">
        <v>23</v>
      </c>
      <c r="B20" s="1"/>
      <c r="C20" s="27">
        <v>28136</v>
      </c>
      <c r="D20" s="1"/>
      <c r="E20" s="37">
        <v>28383</v>
      </c>
      <c r="F20" s="1"/>
      <c r="G20" s="27">
        <v>7292</v>
      </c>
      <c r="H20" s="1"/>
      <c r="I20" s="27">
        <v>6959</v>
      </c>
    </row>
    <row r="21" spans="1:9" ht="15.75" x14ac:dyDescent="0.25">
      <c r="A21" s="26" t="s">
        <v>6</v>
      </c>
      <c r="B21" s="1"/>
      <c r="C21" s="27">
        <v>2265</v>
      </c>
      <c r="D21" s="1"/>
      <c r="E21" s="37">
        <v>2534</v>
      </c>
      <c r="F21" s="1"/>
      <c r="G21" s="27">
        <v>0</v>
      </c>
      <c r="H21" s="1"/>
      <c r="I21" s="27">
        <v>0</v>
      </c>
    </row>
    <row r="22" spans="1:9" ht="15.75" x14ac:dyDescent="0.25">
      <c r="A22" s="26" t="s">
        <v>8</v>
      </c>
      <c r="B22" s="1"/>
      <c r="C22" s="27">
        <v>6526</v>
      </c>
      <c r="D22" s="1"/>
      <c r="E22" s="37">
        <v>6226</v>
      </c>
      <c r="F22" s="1"/>
      <c r="G22" s="27">
        <v>1204</v>
      </c>
      <c r="H22" s="1"/>
      <c r="I22" s="27">
        <v>1539</v>
      </c>
    </row>
    <row r="23" spans="1:9" ht="15.75" x14ac:dyDescent="0.25">
      <c r="A23" s="26" t="s">
        <v>9</v>
      </c>
      <c r="B23" s="1"/>
      <c r="C23" s="27">
        <v>14021</v>
      </c>
      <c r="D23" s="1"/>
      <c r="E23" s="37">
        <v>14831</v>
      </c>
      <c r="F23" s="1"/>
      <c r="G23" s="27">
        <v>2539</v>
      </c>
      <c r="H23" s="1"/>
      <c r="I23" s="27">
        <v>3429</v>
      </c>
    </row>
    <row r="24" spans="1:9" ht="15.75" x14ac:dyDescent="0.25">
      <c r="A24" s="26" t="s">
        <v>38</v>
      </c>
      <c r="B24" s="1"/>
      <c r="C24" s="27">
        <v>3332</v>
      </c>
      <c r="D24" s="1"/>
      <c r="E24" s="37">
        <v>5764</v>
      </c>
      <c r="F24" s="1"/>
      <c r="G24" s="27">
        <v>315</v>
      </c>
      <c r="H24" s="1"/>
      <c r="I24" s="27">
        <v>273</v>
      </c>
    </row>
    <row r="25" spans="1:9" ht="15.75" x14ac:dyDescent="0.25">
      <c r="A25" s="26" t="s">
        <v>39</v>
      </c>
      <c r="B25" s="1"/>
      <c r="C25" s="27">
        <v>3385</v>
      </c>
      <c r="D25" s="1"/>
      <c r="E25" s="37">
        <v>3074</v>
      </c>
      <c r="F25" s="1"/>
      <c r="G25" s="27">
        <v>1336</v>
      </c>
      <c r="H25" s="1"/>
      <c r="I25" s="27">
        <v>664</v>
      </c>
    </row>
    <row r="26" spans="1:9" ht="15.75" x14ac:dyDescent="0.25">
      <c r="A26" s="26" t="s">
        <v>10</v>
      </c>
      <c r="B26" s="1"/>
      <c r="C26" s="27">
        <v>2256</v>
      </c>
      <c r="D26" s="1"/>
      <c r="E26" s="37">
        <v>1863</v>
      </c>
      <c r="F26" s="1"/>
      <c r="G26" s="27">
        <v>519</v>
      </c>
      <c r="H26" s="1"/>
      <c r="I26" s="27">
        <v>462</v>
      </c>
    </row>
    <row r="27" spans="1:9" ht="15.75" x14ac:dyDescent="0.25">
      <c r="A27" s="26" t="s">
        <v>11</v>
      </c>
      <c r="B27" s="1"/>
      <c r="C27" s="27">
        <v>59670</v>
      </c>
      <c r="D27" s="1"/>
      <c r="E27" s="37">
        <v>55498</v>
      </c>
      <c r="F27" s="1"/>
      <c r="G27" s="27">
        <v>12108</v>
      </c>
      <c r="H27" s="1"/>
      <c r="I27" s="27">
        <v>11967</v>
      </c>
    </row>
    <row r="28" spans="1:9" ht="15.75" x14ac:dyDescent="0.25">
      <c r="A28" s="26" t="s">
        <v>12</v>
      </c>
      <c r="B28" s="1"/>
      <c r="C28" s="27">
        <v>102356</v>
      </c>
      <c r="D28" s="1"/>
      <c r="E28" s="37">
        <v>89662</v>
      </c>
      <c r="F28" s="1"/>
      <c r="G28" s="27">
        <v>16674</v>
      </c>
      <c r="H28" s="1"/>
      <c r="I28" s="27">
        <v>18391</v>
      </c>
    </row>
    <row r="29" spans="1:9" ht="15.75" x14ac:dyDescent="0.25">
      <c r="A29" s="26" t="s">
        <v>13</v>
      </c>
      <c r="B29" s="1"/>
      <c r="C29" s="27">
        <v>34258</v>
      </c>
      <c r="D29" s="1"/>
      <c r="E29" s="37">
        <v>15498</v>
      </c>
      <c r="F29" s="1"/>
      <c r="G29" s="27">
        <v>6424</v>
      </c>
      <c r="H29" s="1"/>
      <c r="I29" s="27">
        <v>4236</v>
      </c>
    </row>
    <row r="30" spans="1:9" ht="15.75" x14ac:dyDescent="0.25">
      <c r="A30" s="26" t="s">
        <v>25</v>
      </c>
      <c r="B30" s="1"/>
      <c r="C30" s="27">
        <v>58523</v>
      </c>
      <c r="D30" s="1"/>
      <c r="E30" s="37">
        <v>58566</v>
      </c>
      <c r="F30" s="1"/>
      <c r="G30" s="27">
        <v>14726</v>
      </c>
      <c r="H30" s="1"/>
      <c r="I30" s="27">
        <v>14631</v>
      </c>
    </row>
    <row r="31" spans="1:9" ht="15.75" x14ac:dyDescent="0.25">
      <c r="A31" s="26" t="s">
        <v>40</v>
      </c>
      <c r="B31" s="1"/>
      <c r="C31" s="27">
        <v>8432</v>
      </c>
      <c r="D31" s="1"/>
      <c r="E31" s="37">
        <v>2363</v>
      </c>
      <c r="F31" s="1"/>
      <c r="G31" s="27">
        <v>0</v>
      </c>
      <c r="H31" s="1"/>
      <c r="I31" s="27">
        <v>0</v>
      </c>
    </row>
    <row r="32" spans="1:9" ht="15.75" x14ac:dyDescent="0.25">
      <c r="A32" s="26" t="s">
        <v>33</v>
      </c>
      <c r="B32" s="1"/>
      <c r="C32" s="28">
        <v>20109</v>
      </c>
      <c r="D32" s="1"/>
      <c r="E32" s="41">
        <v>29245</v>
      </c>
      <c r="F32" s="1"/>
      <c r="G32" s="28">
        <v>4416</v>
      </c>
      <c r="H32" s="1"/>
      <c r="I32" s="28">
        <v>3510</v>
      </c>
    </row>
    <row r="33" spans="1:9" ht="15.75" x14ac:dyDescent="0.25">
      <c r="A33" s="7" t="s">
        <v>14</v>
      </c>
      <c r="B33" s="17" t="s">
        <v>20</v>
      </c>
      <c r="C33" s="29">
        <f>SUM(C18:C32)</f>
        <v>653381</v>
      </c>
      <c r="D33" s="17" t="s">
        <v>20</v>
      </c>
      <c r="E33" s="34">
        <f>SUM(E18:E32)</f>
        <v>599772</v>
      </c>
      <c r="F33" s="17" t="s">
        <v>20</v>
      </c>
      <c r="G33" s="29">
        <f>SUM(G18:G32)</f>
        <v>141285</v>
      </c>
      <c r="H33" s="17" t="s">
        <v>20</v>
      </c>
      <c r="I33" s="29">
        <f>SUM(I18:I32)</f>
        <v>127801</v>
      </c>
    </row>
    <row r="34" spans="1:9" ht="15.75" x14ac:dyDescent="0.25">
      <c r="A34" s="4"/>
      <c r="B34" s="4"/>
      <c r="C34" s="12"/>
      <c r="D34" s="4"/>
      <c r="E34" s="38"/>
      <c r="F34" s="4"/>
      <c r="G34" s="12"/>
      <c r="H34" s="4"/>
      <c r="I34" s="12"/>
    </row>
    <row r="35" spans="1:9" ht="15.75" x14ac:dyDescent="0.25">
      <c r="A35" s="9" t="s">
        <v>42</v>
      </c>
      <c r="B35" s="3" t="s">
        <v>20</v>
      </c>
      <c r="C35" s="29">
        <f>C15-C33</f>
        <v>164678</v>
      </c>
      <c r="D35" s="3" t="s">
        <v>20</v>
      </c>
      <c r="E35" s="29">
        <f>E15-E33</f>
        <v>67788</v>
      </c>
      <c r="F35" s="3" t="s">
        <v>20</v>
      </c>
      <c r="G35" s="29">
        <f>G15-G33</f>
        <v>-8965</v>
      </c>
      <c r="H35" s="3" t="s">
        <v>20</v>
      </c>
      <c r="I35" s="29">
        <f>I15-I33</f>
        <v>6891</v>
      </c>
    </row>
    <row r="36" spans="1:9" ht="15.75" x14ac:dyDescent="0.25">
      <c r="A36" s="4"/>
      <c r="B36" s="4"/>
      <c r="C36" s="12"/>
      <c r="D36" s="4"/>
      <c r="E36" s="38"/>
      <c r="F36" s="4"/>
      <c r="G36" s="12"/>
      <c r="H36" s="4"/>
      <c r="I36" s="12"/>
    </row>
    <row r="37" spans="1:9" ht="15.75" x14ac:dyDescent="0.25">
      <c r="A37" s="7" t="s">
        <v>15</v>
      </c>
      <c r="B37" s="18" t="s">
        <v>20</v>
      </c>
      <c r="C37" s="30">
        <v>38601</v>
      </c>
      <c r="D37" s="18" t="s">
        <v>20</v>
      </c>
      <c r="E37" s="42">
        <v>9600</v>
      </c>
      <c r="F37" s="18" t="s">
        <v>20</v>
      </c>
      <c r="G37" s="13">
        <v>37730</v>
      </c>
      <c r="H37" s="18" t="s">
        <v>20</v>
      </c>
      <c r="I37" s="13">
        <v>0</v>
      </c>
    </row>
    <row r="38" spans="1:9" ht="15.75" x14ac:dyDescent="0.25">
      <c r="A38" s="6"/>
      <c r="B38" s="6"/>
      <c r="C38" s="14"/>
      <c r="D38" s="6"/>
      <c r="E38" s="39"/>
      <c r="F38" s="6"/>
      <c r="G38" s="14"/>
      <c r="H38" s="6"/>
      <c r="I38" s="14"/>
    </row>
    <row r="39" spans="1:9" ht="16.5" thickBot="1" x14ac:dyDescent="0.3">
      <c r="A39" s="7" t="s">
        <v>43</v>
      </c>
      <c r="B39" s="19" t="s">
        <v>20</v>
      </c>
      <c r="C39" s="31">
        <f>C35-C37</f>
        <v>126077</v>
      </c>
      <c r="D39" s="19" t="s">
        <v>20</v>
      </c>
      <c r="E39" s="31">
        <f>E35-E37</f>
        <v>58188</v>
      </c>
      <c r="F39" s="19" t="s">
        <v>20</v>
      </c>
      <c r="G39" s="31">
        <f>G35-G37</f>
        <v>-46695</v>
      </c>
      <c r="H39" s="19" t="s">
        <v>20</v>
      </c>
      <c r="I39" s="31">
        <f>I35-I37</f>
        <v>6891</v>
      </c>
    </row>
    <row r="40" spans="1:9" ht="16.5" thickTop="1" x14ac:dyDescent="0.25">
      <c r="A40" s="7"/>
      <c r="B40" s="20"/>
      <c r="C40" s="15"/>
      <c r="D40" s="20"/>
      <c r="E40" s="7"/>
    </row>
    <row r="41" spans="1:9" ht="15.75" x14ac:dyDescent="0.25">
      <c r="A41" s="21" t="s">
        <v>21</v>
      </c>
      <c r="B41" s="21"/>
      <c r="C41" s="22">
        <v>42916</v>
      </c>
      <c r="D41" s="21"/>
      <c r="E41" s="22">
        <v>42551</v>
      </c>
      <c r="F41" s="23"/>
      <c r="G41" s="22">
        <v>43008</v>
      </c>
      <c r="H41" s="23"/>
      <c r="I41" s="22">
        <v>42643</v>
      </c>
    </row>
    <row r="42" spans="1:9" ht="15.75" x14ac:dyDescent="0.25">
      <c r="A42" s="7" t="s">
        <v>17</v>
      </c>
      <c r="B42" s="3" t="s">
        <v>20</v>
      </c>
      <c r="C42" s="32">
        <v>603137</v>
      </c>
      <c r="D42" s="3" t="s">
        <v>20</v>
      </c>
      <c r="E42" s="34">
        <v>477435</v>
      </c>
      <c r="F42" s="3" t="s">
        <v>20</v>
      </c>
      <c r="G42" s="32">
        <v>556576</v>
      </c>
      <c r="H42" s="3" t="s">
        <v>20</v>
      </c>
      <c r="I42" s="32">
        <v>484566</v>
      </c>
    </row>
    <row r="43" spans="1:9" ht="15.75" x14ac:dyDescent="0.25">
      <c r="A43" s="7" t="s">
        <v>30</v>
      </c>
      <c r="B43" s="3" t="s">
        <v>20</v>
      </c>
      <c r="C43" s="32">
        <v>1101</v>
      </c>
      <c r="D43" s="3" t="s">
        <v>20</v>
      </c>
      <c r="E43" s="34">
        <v>1095</v>
      </c>
      <c r="F43" s="3" t="s">
        <v>20</v>
      </c>
      <c r="G43" s="32">
        <v>1103</v>
      </c>
      <c r="H43" s="3" t="s">
        <v>20</v>
      </c>
      <c r="I43" s="32">
        <v>1097</v>
      </c>
    </row>
    <row r="44" spans="1:9" ht="15.75" x14ac:dyDescent="0.25">
      <c r="A44" s="7" t="s">
        <v>31</v>
      </c>
      <c r="B44" s="3" t="s">
        <v>20</v>
      </c>
      <c r="C44" s="32">
        <v>1081</v>
      </c>
      <c r="D44" s="3" t="s">
        <v>20</v>
      </c>
      <c r="E44" s="34">
        <v>1075</v>
      </c>
      <c r="F44" s="3" t="s">
        <v>20</v>
      </c>
      <c r="G44" s="32">
        <v>1083</v>
      </c>
      <c r="H44" s="3" t="s">
        <v>20</v>
      </c>
      <c r="I44" s="32">
        <v>1077</v>
      </c>
    </row>
    <row r="45" spans="1:9" ht="15.75" x14ac:dyDescent="0.25">
      <c r="A45" s="7" t="s">
        <v>32</v>
      </c>
      <c r="B45" s="3" t="s">
        <v>20</v>
      </c>
      <c r="C45" s="32">
        <v>9766</v>
      </c>
      <c r="D45" s="3" t="s">
        <v>20</v>
      </c>
      <c r="E45" s="34">
        <v>9713</v>
      </c>
      <c r="F45" s="3" t="s">
        <v>20</v>
      </c>
      <c r="G45" s="32">
        <v>9780</v>
      </c>
      <c r="H45" s="3" t="s">
        <v>20</v>
      </c>
      <c r="I45" s="32">
        <v>9726</v>
      </c>
    </row>
    <row r="46" spans="1:9" ht="15.75" x14ac:dyDescent="0.25">
      <c r="A46" s="7" t="s">
        <v>29</v>
      </c>
      <c r="B46" s="3" t="s">
        <v>20</v>
      </c>
      <c r="C46" s="32">
        <v>384</v>
      </c>
      <c r="D46" s="3" t="s">
        <v>20</v>
      </c>
      <c r="E46" s="34">
        <v>384</v>
      </c>
      <c r="F46" s="3" t="s">
        <v>20</v>
      </c>
      <c r="G46" s="32">
        <v>384</v>
      </c>
      <c r="H46" s="3" t="s">
        <v>20</v>
      </c>
      <c r="I46" s="32">
        <v>384</v>
      </c>
    </row>
    <row r="47" spans="1:9" ht="15.75" x14ac:dyDescent="0.25">
      <c r="A47" s="7"/>
      <c r="B47" s="3"/>
      <c r="C47" s="16"/>
      <c r="D47" s="3"/>
      <c r="E47" s="7"/>
      <c r="F47" s="3"/>
      <c r="G47" s="16"/>
      <c r="H47" s="3"/>
      <c r="I47" s="16"/>
    </row>
    <row r="48" spans="1:9" ht="15.75" x14ac:dyDescent="0.25">
      <c r="A48" s="7"/>
      <c r="B48" s="3"/>
      <c r="C48" s="16"/>
      <c r="D48" s="3"/>
      <c r="E48" s="7"/>
    </row>
    <row r="49" spans="1:5" x14ac:dyDescent="0.25">
      <c r="A49" s="25" t="s">
        <v>35</v>
      </c>
      <c r="B49" s="24"/>
      <c r="C49" s="24"/>
      <c r="D49" s="24"/>
      <c r="E49" s="25"/>
    </row>
    <row r="50" spans="1:5" x14ac:dyDescent="0.25">
      <c r="A50" s="24" t="s">
        <v>26</v>
      </c>
      <c r="B50" s="24"/>
      <c r="C50" s="24"/>
      <c r="D50" s="24"/>
      <c r="E50" s="24"/>
    </row>
    <row r="51" spans="1:5" x14ac:dyDescent="0.25">
      <c r="A51" s="25" t="s">
        <v>44</v>
      </c>
      <c r="E51" s="25"/>
    </row>
  </sheetData>
  <pageMargins left="0.7" right="0.7" top="0.75" bottom="0.75" header="0.3" footer="0.3"/>
  <pageSetup scale="71" orientation="portrait" r:id="rId1"/>
  <headerFooter>
    <oddHeader xml:space="preserve">&amp;C&amp;"Times New Roman,Bold"&amp;14SAINT LUKE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 Fabrizio</cp:lastModifiedBy>
  <cp:lastPrinted>2017-10-20T19:09:42Z</cp:lastPrinted>
  <dcterms:created xsi:type="dcterms:W3CDTF">2012-08-07T18:29:58Z</dcterms:created>
  <dcterms:modified xsi:type="dcterms:W3CDTF">2017-10-20T19:10:50Z</dcterms:modified>
</cp:coreProperties>
</file>