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1720" windowHeight="96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4" i="1" l="1"/>
  <c r="I16" i="1"/>
  <c r="I36" i="1" l="1"/>
  <c r="I40" i="1" s="1"/>
  <c r="E34" i="1"/>
  <c r="E36" i="1" l="1"/>
  <c r="E40" i="1" s="1"/>
  <c r="E16" i="1"/>
  <c r="G34" i="1" l="1"/>
  <c r="G16" i="1"/>
  <c r="G36" i="1" l="1"/>
  <c r="G40" i="1" s="1"/>
  <c r="C34" i="1"/>
  <c r="C16" i="1"/>
  <c r="C36" i="1" l="1"/>
  <c r="C40" i="1" s="1"/>
</calcChain>
</file>

<file path=xl/sharedStrings.xml><?xml version="1.0" encoding="utf-8"?>
<sst xmlns="http://schemas.openxmlformats.org/spreadsheetml/2006/main" count="104" uniqueCount="49">
  <si>
    <t>Offertory</t>
  </si>
  <si>
    <t>Interest Income</t>
  </si>
  <si>
    <t xml:space="preserve"> TOTAL REVENUE</t>
  </si>
  <si>
    <t>EXPENSES</t>
  </si>
  <si>
    <t>Lay Salaries &amp; Benefits</t>
  </si>
  <si>
    <t>Clergy Stipends &amp; Benefits</t>
  </si>
  <si>
    <t>Professional Services</t>
  </si>
  <si>
    <t>Rental Income</t>
  </si>
  <si>
    <t>Office</t>
  </si>
  <si>
    <t>Equipment Contracts</t>
  </si>
  <si>
    <t>Household</t>
  </si>
  <si>
    <t>Facility &amp; Operations</t>
  </si>
  <si>
    <t>Maintenance of Grounds &amp; Buildings</t>
  </si>
  <si>
    <t>Pastoral &amp; Liturgical</t>
  </si>
  <si>
    <t>TOTAL EXPENSES</t>
  </si>
  <si>
    <t>CAPITAL IMPROVEMENTS</t>
  </si>
  <si>
    <t>INCOME</t>
  </si>
  <si>
    <t>SAVINGS &amp; CHECKING ACCOUNT BALANCE</t>
  </si>
  <si>
    <t>Gifts &amp; Bequests</t>
  </si>
  <si>
    <t>Tenant Reimbursement</t>
  </si>
  <si>
    <t>$</t>
  </si>
  <si>
    <t>CASH BALANCES</t>
  </si>
  <si>
    <t>ACTUAL</t>
  </si>
  <si>
    <t>Religious Stipends &amp; Benefits</t>
  </si>
  <si>
    <t>Other Income*</t>
  </si>
  <si>
    <t>Central Ministry Tithe**</t>
  </si>
  <si>
    <t>**Support for Archdiocese of Boston Central Services.</t>
  </si>
  <si>
    <t>Religious Education</t>
  </si>
  <si>
    <t>Other***</t>
  </si>
  <si>
    <t>Sacramental Offerings</t>
  </si>
  <si>
    <t xml:space="preserve">*Other income includes items such as candles, flowers, and donations. </t>
  </si>
  <si>
    <t>Annual Appeal</t>
  </si>
  <si>
    <t>PROPERTY SALE PROCEEDS</t>
  </si>
  <si>
    <t>DEPOSITORY AT RCAB</t>
  </si>
  <si>
    <t>CAPITAL CAMPAIGN</t>
  </si>
  <si>
    <t>ST. JOSEPH MCNEIL FLOWER FUND</t>
  </si>
  <si>
    <t>7/1/16-6/30/17</t>
  </si>
  <si>
    <t>7/1/17-9/30/17</t>
  </si>
  <si>
    <t>ST. JOSEPH POWR</t>
  </si>
  <si>
    <t>Printing &amp; Postage</t>
  </si>
  <si>
    <t>Dues &amp; Subscriptions</t>
  </si>
  <si>
    <t>Catholic Appeal Assessment</t>
  </si>
  <si>
    <t>7/1/15-6/30/16</t>
  </si>
  <si>
    <t>Property Sales Proceeds</t>
  </si>
  <si>
    <t>-</t>
  </si>
  <si>
    <t>***Other expenses include items such as data processing, books &amp; pamphlets, and conferences/workshops.</t>
  </si>
  <si>
    <t>OPERATING INCOME/(LOSS)</t>
  </si>
  <si>
    <t>NET INCOME/(LOSS)</t>
  </si>
  <si>
    <t>7/1/16-9/30/16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</si>
</sst>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43" fontId="1" fillId="0" borderId="0" xfId="0" applyNumberFormat="1" applyFont="1"/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43" fontId="2" fillId="0" borderId="0" xfId="1" applyFont="1" applyFill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 indent="1"/>
    </xf>
    <xf numFmtId="0" fontId="1" fillId="0" borderId="1" xfId="0" applyFont="1" applyBorder="1"/>
    <xf numFmtId="41" fontId="1" fillId="0" borderId="0" xfId="0" applyNumberFormat="1" applyFont="1" applyAlignment="1">
      <alignment horizontal="left" indent="1"/>
    </xf>
    <xf numFmtId="41" fontId="1" fillId="0" borderId="1" xfId="0" applyNumberFormat="1" applyFont="1" applyBorder="1" applyAlignment="1">
      <alignment horizontal="left" indent="1"/>
    </xf>
    <xf numFmtId="41" fontId="2" fillId="0" borderId="0" xfId="0" applyNumberFormat="1" applyFont="1" applyAlignment="1">
      <alignment horizontal="left"/>
    </xf>
    <xf numFmtId="41" fontId="1" fillId="0" borderId="0" xfId="0" applyNumberFormat="1" applyFont="1"/>
    <xf numFmtId="41" fontId="2" fillId="0" borderId="0" xfId="0" applyNumberFormat="1" applyFont="1"/>
    <xf numFmtId="41" fontId="1" fillId="0" borderId="0" xfId="0" applyNumberFormat="1" applyFont="1" applyFill="1" applyAlignment="1">
      <alignment horizontal="left" indent="1"/>
    </xf>
    <xf numFmtId="41" fontId="1" fillId="0" borderId="1" xfId="0" applyNumberFormat="1" applyFont="1" applyFill="1" applyBorder="1" applyAlignment="1">
      <alignment horizontal="left" indent="1"/>
    </xf>
    <xf numFmtId="41" fontId="2" fillId="0" borderId="0" xfId="0" applyNumberFormat="1" applyFont="1" applyAlignment="1">
      <alignment horizontal="left" indent="2"/>
    </xf>
    <xf numFmtId="41" fontId="2" fillId="0" borderId="0" xfId="1" applyNumberFormat="1" applyFont="1"/>
    <xf numFmtId="41" fontId="2" fillId="0" borderId="1" xfId="0" applyNumberFormat="1" applyFont="1" applyBorder="1" applyAlignment="1">
      <alignment horizontal="left"/>
    </xf>
    <xf numFmtId="41" fontId="1" fillId="0" borderId="0" xfId="0" applyNumberFormat="1" applyFont="1" applyAlignment="1">
      <alignment horizontal="left" indent="2"/>
    </xf>
    <xf numFmtId="41" fontId="2" fillId="0" borderId="2" xfId="1" applyNumberFormat="1" applyFont="1" applyBorder="1"/>
    <xf numFmtId="41" fontId="1" fillId="0" borderId="0" xfId="1" applyNumberFormat="1" applyFont="1"/>
    <xf numFmtId="41" fontId="1" fillId="0" borderId="1" xfId="1" applyNumberFormat="1" applyFont="1" applyBorder="1"/>
    <xf numFmtId="41" fontId="2" fillId="0" borderId="0" xfId="1" applyNumberFormat="1" applyFont="1" applyAlignment="1">
      <alignment horizontal="left" indent="2"/>
    </xf>
    <xf numFmtId="41" fontId="2" fillId="0" borderId="1" xfId="1" applyNumberFormat="1" applyFont="1" applyBorder="1"/>
    <xf numFmtId="41" fontId="1" fillId="0" borderId="0" xfId="1" applyNumberFormat="1" applyFont="1" applyBorder="1"/>
    <xf numFmtId="41" fontId="2" fillId="0" borderId="0" xfId="1" applyNumberFormat="1" applyFont="1" applyBorder="1"/>
    <xf numFmtId="41" fontId="2" fillId="0" borderId="0" xfId="1" applyNumberFormat="1" applyFont="1" applyFill="1"/>
    <xf numFmtId="41" fontId="0" fillId="0" borderId="0" xfId="0" applyNumberFormat="1"/>
    <xf numFmtId="14" fontId="2" fillId="0" borderId="1" xfId="1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1" fontId="1" fillId="0" borderId="0" xfId="1" applyNumberFormat="1" applyFont="1" applyAlignment="1">
      <alignment horizontal="right"/>
    </xf>
    <xf numFmtId="41" fontId="1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tabSelected="1" workbookViewId="0">
      <selection activeCell="I34" sqref="I34"/>
    </sheetView>
  </sheetViews>
  <sheetFormatPr defaultRowHeight="15" x14ac:dyDescent="0.25"/>
  <cols>
    <col min="1" max="1" width="49.7109375" customWidth="1"/>
    <col min="2" max="2" width="2.28515625" customWidth="1"/>
    <col min="3" max="3" width="16.7109375" customWidth="1"/>
    <col min="4" max="4" width="2.28515625" customWidth="1"/>
    <col min="5" max="5" width="16.7109375" customWidth="1"/>
    <col min="6" max="6" width="2.28515625" customWidth="1"/>
    <col min="7" max="7" width="16.7109375" customWidth="1"/>
    <col min="8" max="8" width="2.28515625" customWidth="1"/>
    <col min="9" max="9" width="16.7109375" customWidth="1"/>
  </cols>
  <sheetData>
    <row r="2" spans="1:9" ht="15.75" x14ac:dyDescent="0.25">
      <c r="A2" s="1"/>
      <c r="B2" s="1"/>
      <c r="C2" s="1"/>
      <c r="D2" s="1"/>
      <c r="E2" s="1"/>
      <c r="F2" s="1"/>
      <c r="H2" s="1"/>
    </row>
    <row r="3" spans="1:9" ht="15.75" x14ac:dyDescent="0.25">
      <c r="A3" s="1"/>
      <c r="B3" s="9"/>
      <c r="C3" s="2" t="s">
        <v>22</v>
      </c>
      <c r="D3" s="9"/>
      <c r="E3" s="2" t="s">
        <v>22</v>
      </c>
      <c r="F3" s="9"/>
      <c r="G3" s="2" t="s">
        <v>22</v>
      </c>
      <c r="H3" s="9"/>
      <c r="I3" s="2" t="s">
        <v>22</v>
      </c>
    </row>
    <row r="4" spans="1:9" ht="15.75" x14ac:dyDescent="0.25">
      <c r="A4" s="1"/>
      <c r="B4" s="1"/>
      <c r="C4" s="2" t="s">
        <v>36</v>
      </c>
      <c r="D4" s="1"/>
      <c r="E4" s="2" t="s">
        <v>42</v>
      </c>
      <c r="F4" s="1"/>
      <c r="G4" s="2" t="s">
        <v>37</v>
      </c>
      <c r="H4" s="1"/>
      <c r="I4" s="2" t="s">
        <v>48</v>
      </c>
    </row>
    <row r="5" spans="1:9" ht="15.75" x14ac:dyDescent="0.25">
      <c r="A5" s="3" t="s">
        <v>16</v>
      </c>
      <c r="B5" s="3"/>
      <c r="C5" s="3"/>
      <c r="D5" s="3"/>
      <c r="E5" s="3"/>
      <c r="F5" s="3"/>
      <c r="G5" s="1"/>
      <c r="H5" s="3"/>
      <c r="I5" s="1"/>
    </row>
    <row r="6" spans="1:9" ht="15.75" x14ac:dyDescent="0.25">
      <c r="A6" s="5" t="s">
        <v>0</v>
      </c>
      <c r="B6" s="3" t="s">
        <v>20</v>
      </c>
      <c r="C6" s="33">
        <v>261949</v>
      </c>
      <c r="D6" s="3" t="s">
        <v>20</v>
      </c>
      <c r="E6" s="21">
        <v>285703</v>
      </c>
      <c r="F6" s="3" t="s">
        <v>20</v>
      </c>
      <c r="G6" s="33">
        <v>56722</v>
      </c>
      <c r="H6" s="3" t="s">
        <v>20</v>
      </c>
      <c r="I6" s="33">
        <v>63093</v>
      </c>
    </row>
    <row r="7" spans="1:9" ht="15.75" x14ac:dyDescent="0.25">
      <c r="A7" s="5" t="s">
        <v>31</v>
      </c>
      <c r="B7" s="1"/>
      <c r="C7" s="33">
        <v>131788</v>
      </c>
      <c r="D7" s="1"/>
      <c r="E7" s="21">
        <v>189058</v>
      </c>
      <c r="F7" s="1"/>
      <c r="G7" s="33">
        <v>0</v>
      </c>
      <c r="H7" s="1"/>
      <c r="I7" s="33">
        <v>300</v>
      </c>
    </row>
    <row r="8" spans="1:9" ht="15.75" x14ac:dyDescent="0.25">
      <c r="A8" s="5" t="s">
        <v>29</v>
      </c>
      <c r="B8" s="1"/>
      <c r="C8" s="33">
        <v>26551</v>
      </c>
      <c r="D8" s="1"/>
      <c r="E8" s="21">
        <v>27075</v>
      </c>
      <c r="F8" s="1"/>
      <c r="G8" s="33">
        <v>5205</v>
      </c>
      <c r="H8" s="1"/>
      <c r="I8" s="33">
        <v>8145</v>
      </c>
    </row>
    <row r="9" spans="1:9" ht="15.75" x14ac:dyDescent="0.25">
      <c r="A9" s="5" t="s">
        <v>18</v>
      </c>
      <c r="B9" s="1"/>
      <c r="C9" s="33">
        <v>250000</v>
      </c>
      <c r="D9" s="1"/>
      <c r="E9" s="21">
        <v>13667</v>
      </c>
      <c r="F9" s="1"/>
      <c r="G9" s="33">
        <v>3340</v>
      </c>
      <c r="H9" s="1"/>
      <c r="I9" s="33">
        <v>3110</v>
      </c>
    </row>
    <row r="10" spans="1:9" ht="15.75" x14ac:dyDescent="0.25">
      <c r="A10" s="5" t="s">
        <v>27</v>
      </c>
      <c r="B10" s="1"/>
      <c r="C10" s="33">
        <v>9837</v>
      </c>
      <c r="D10" s="1"/>
      <c r="E10" s="21">
        <v>21716</v>
      </c>
      <c r="F10" s="1"/>
      <c r="G10" s="33">
        <v>3659</v>
      </c>
      <c r="H10" s="1"/>
      <c r="I10" s="33">
        <v>8256</v>
      </c>
    </row>
    <row r="11" spans="1:9" ht="15.75" x14ac:dyDescent="0.25">
      <c r="A11" s="5" t="s">
        <v>7</v>
      </c>
      <c r="B11" s="1"/>
      <c r="C11" s="33">
        <v>59235</v>
      </c>
      <c r="D11" s="1"/>
      <c r="E11" s="21">
        <v>55000</v>
      </c>
      <c r="F11" s="1"/>
      <c r="G11" s="33">
        <v>15528</v>
      </c>
      <c r="H11" s="1"/>
      <c r="I11" s="33">
        <v>14953</v>
      </c>
    </row>
    <row r="12" spans="1:9" ht="15.75" x14ac:dyDescent="0.25">
      <c r="A12" s="5" t="s">
        <v>19</v>
      </c>
      <c r="B12" s="1"/>
      <c r="C12" s="33">
        <v>9000</v>
      </c>
      <c r="D12" s="1"/>
      <c r="E12" s="21">
        <v>8000</v>
      </c>
      <c r="F12" s="1"/>
      <c r="G12" s="33">
        <v>0</v>
      </c>
      <c r="H12" s="1"/>
      <c r="I12" s="33">
        <v>1000</v>
      </c>
    </row>
    <row r="13" spans="1:9" ht="15.75" x14ac:dyDescent="0.25">
      <c r="A13" s="5" t="s">
        <v>1</v>
      </c>
      <c r="B13" s="1"/>
      <c r="C13" s="33">
        <v>7219</v>
      </c>
      <c r="D13" s="1"/>
      <c r="E13" s="21">
        <v>3389</v>
      </c>
      <c r="F13" s="1"/>
      <c r="G13" s="33">
        <v>2242</v>
      </c>
      <c r="H13" s="1"/>
      <c r="I13" s="33">
        <v>1787</v>
      </c>
    </row>
    <row r="14" spans="1:9" ht="15.75" x14ac:dyDescent="0.25">
      <c r="A14" s="5" t="s">
        <v>43</v>
      </c>
      <c r="B14" s="1"/>
      <c r="C14" s="33">
        <v>0</v>
      </c>
      <c r="D14" s="6"/>
      <c r="E14" s="21">
        <v>1208612</v>
      </c>
      <c r="F14" s="6"/>
      <c r="G14" s="43" t="s">
        <v>44</v>
      </c>
      <c r="H14" s="44"/>
      <c r="I14" s="43" t="s">
        <v>44</v>
      </c>
    </row>
    <row r="15" spans="1:9" ht="15.75" x14ac:dyDescent="0.25">
      <c r="A15" s="5" t="s">
        <v>24</v>
      </c>
      <c r="B15" s="20"/>
      <c r="C15" s="34">
        <v>29545</v>
      </c>
      <c r="D15" s="1"/>
      <c r="E15" s="22">
        <v>30372</v>
      </c>
      <c r="F15" s="1"/>
      <c r="G15" s="34">
        <v>5170</v>
      </c>
      <c r="H15" s="1"/>
      <c r="I15" s="34">
        <v>14555</v>
      </c>
    </row>
    <row r="16" spans="1:9" ht="15.75" x14ac:dyDescent="0.25">
      <c r="A16" s="8" t="s">
        <v>2</v>
      </c>
      <c r="B16" s="15" t="s">
        <v>20</v>
      </c>
      <c r="C16" s="29">
        <f>SUM(C6:C15)</f>
        <v>785124</v>
      </c>
      <c r="D16" s="12" t="s">
        <v>20</v>
      </c>
      <c r="E16" s="23">
        <f>SUM(E6:E15)</f>
        <v>1842592</v>
      </c>
      <c r="F16" s="12" t="s">
        <v>20</v>
      </c>
      <c r="G16" s="29">
        <f>SUM(G6:G15)</f>
        <v>91866</v>
      </c>
      <c r="H16" s="12" t="s">
        <v>20</v>
      </c>
      <c r="I16" s="29">
        <f>SUM(I6:I15)</f>
        <v>115199</v>
      </c>
    </row>
    <row r="17" spans="1:9" ht="15.75" x14ac:dyDescent="0.25">
      <c r="A17" s="1"/>
      <c r="B17" s="1"/>
      <c r="C17" s="33"/>
      <c r="D17" s="1"/>
      <c r="E17" s="24"/>
      <c r="F17" s="1"/>
      <c r="G17" s="33"/>
      <c r="H17" s="1"/>
      <c r="I17" s="33"/>
    </row>
    <row r="18" spans="1:9" ht="15.75" x14ac:dyDescent="0.25">
      <c r="A18" s="3" t="s">
        <v>3</v>
      </c>
      <c r="B18" s="3"/>
      <c r="C18" s="29"/>
      <c r="D18" s="3"/>
      <c r="E18" s="25"/>
      <c r="F18" s="3"/>
      <c r="G18" s="33"/>
      <c r="H18" s="3"/>
      <c r="I18" s="33"/>
    </row>
    <row r="19" spans="1:9" ht="15.75" x14ac:dyDescent="0.25">
      <c r="A19" s="19" t="s">
        <v>4</v>
      </c>
      <c r="B19" s="3" t="s">
        <v>20</v>
      </c>
      <c r="C19" s="33">
        <v>263313</v>
      </c>
      <c r="D19" s="3" t="s">
        <v>20</v>
      </c>
      <c r="E19" s="26">
        <v>232493</v>
      </c>
      <c r="F19" s="3" t="s">
        <v>20</v>
      </c>
      <c r="G19" s="33">
        <v>60252</v>
      </c>
      <c r="H19" s="3" t="s">
        <v>20</v>
      </c>
      <c r="I19" s="33">
        <v>54496</v>
      </c>
    </row>
    <row r="20" spans="1:9" ht="15.75" x14ac:dyDescent="0.25">
      <c r="A20" s="19" t="s">
        <v>5</v>
      </c>
      <c r="B20" s="1"/>
      <c r="C20" s="33">
        <v>41688</v>
      </c>
      <c r="D20" s="1"/>
      <c r="E20" s="26">
        <v>38710</v>
      </c>
      <c r="F20" s="1"/>
      <c r="G20" s="33">
        <v>15033</v>
      </c>
      <c r="H20" s="1"/>
      <c r="I20" s="33">
        <v>9992</v>
      </c>
    </row>
    <row r="21" spans="1:9" ht="15.75" x14ac:dyDescent="0.25">
      <c r="A21" s="19" t="s">
        <v>23</v>
      </c>
      <c r="B21" s="1"/>
      <c r="C21" s="33">
        <v>26744</v>
      </c>
      <c r="D21" s="1"/>
      <c r="E21" s="26">
        <v>25170</v>
      </c>
      <c r="F21" s="1"/>
      <c r="G21" s="33">
        <v>6731</v>
      </c>
      <c r="H21" s="1"/>
      <c r="I21" s="33">
        <v>6686</v>
      </c>
    </row>
    <row r="22" spans="1:9" ht="15.75" x14ac:dyDescent="0.25">
      <c r="A22" s="19" t="s">
        <v>6</v>
      </c>
      <c r="B22" s="1"/>
      <c r="C22" s="33">
        <v>2899</v>
      </c>
      <c r="D22" s="1"/>
      <c r="E22" s="26">
        <v>15592</v>
      </c>
      <c r="F22" s="1"/>
      <c r="G22" s="33">
        <v>2072</v>
      </c>
      <c r="H22" s="1"/>
      <c r="I22" s="33">
        <v>0</v>
      </c>
    </row>
    <row r="23" spans="1:9" ht="15.75" x14ac:dyDescent="0.25">
      <c r="A23" s="19" t="s">
        <v>8</v>
      </c>
      <c r="B23" s="1"/>
      <c r="C23" s="33">
        <v>4570</v>
      </c>
      <c r="D23" s="1"/>
      <c r="E23" s="26">
        <v>7711</v>
      </c>
      <c r="F23" s="1"/>
      <c r="G23" s="33">
        <v>781</v>
      </c>
      <c r="H23" s="1"/>
      <c r="I23" s="33">
        <v>1131</v>
      </c>
    </row>
    <row r="24" spans="1:9" ht="15.75" x14ac:dyDescent="0.25">
      <c r="A24" s="19" t="s">
        <v>9</v>
      </c>
      <c r="B24" s="1"/>
      <c r="C24" s="33">
        <v>3891</v>
      </c>
      <c r="D24" s="1"/>
      <c r="E24" s="26">
        <v>5095</v>
      </c>
      <c r="F24" s="1"/>
      <c r="G24" s="33">
        <v>1476</v>
      </c>
      <c r="H24" s="1"/>
      <c r="I24" s="33">
        <v>2594</v>
      </c>
    </row>
    <row r="25" spans="1:9" ht="15.75" x14ac:dyDescent="0.25">
      <c r="A25" s="19" t="s">
        <v>39</v>
      </c>
      <c r="B25" s="1"/>
      <c r="C25" s="33">
        <v>10226</v>
      </c>
      <c r="D25" s="1"/>
      <c r="E25" s="26">
        <v>11850</v>
      </c>
      <c r="F25" s="1"/>
      <c r="G25" s="33">
        <v>1852</v>
      </c>
      <c r="H25" s="1"/>
      <c r="I25" s="33">
        <v>1714</v>
      </c>
    </row>
    <row r="26" spans="1:9" ht="15.75" x14ac:dyDescent="0.25">
      <c r="A26" s="19" t="s">
        <v>40</v>
      </c>
      <c r="B26" s="1"/>
      <c r="C26" s="33">
        <v>3920</v>
      </c>
      <c r="D26" s="1"/>
      <c r="E26" s="26">
        <v>2736</v>
      </c>
      <c r="F26" s="1"/>
      <c r="G26" s="33">
        <v>1214</v>
      </c>
      <c r="H26" s="1"/>
      <c r="I26" s="33">
        <v>711</v>
      </c>
    </row>
    <row r="27" spans="1:9" ht="15.75" x14ac:dyDescent="0.25">
      <c r="A27" s="19" t="s">
        <v>10</v>
      </c>
      <c r="B27" s="1"/>
      <c r="C27" s="33">
        <v>2079</v>
      </c>
      <c r="D27" s="1"/>
      <c r="E27" s="26">
        <v>2090</v>
      </c>
      <c r="F27" s="1"/>
      <c r="G27" s="33">
        <v>479</v>
      </c>
      <c r="H27" s="1"/>
      <c r="I27" s="33">
        <v>444</v>
      </c>
    </row>
    <row r="28" spans="1:9" ht="15.75" x14ac:dyDescent="0.25">
      <c r="A28" s="19" t="s">
        <v>11</v>
      </c>
      <c r="B28" s="1"/>
      <c r="C28" s="33">
        <v>79329</v>
      </c>
      <c r="D28" s="1"/>
      <c r="E28" s="26">
        <v>80158</v>
      </c>
      <c r="F28" s="1"/>
      <c r="G28" s="33">
        <v>14481</v>
      </c>
      <c r="H28" s="1"/>
      <c r="I28" s="33">
        <v>14719</v>
      </c>
    </row>
    <row r="29" spans="1:9" ht="15.75" x14ac:dyDescent="0.25">
      <c r="A29" s="19" t="s">
        <v>12</v>
      </c>
      <c r="B29" s="1"/>
      <c r="C29" s="33">
        <v>99345</v>
      </c>
      <c r="D29" s="1"/>
      <c r="E29" s="26">
        <v>90817</v>
      </c>
      <c r="F29" s="1"/>
      <c r="G29" s="33">
        <v>17346</v>
      </c>
      <c r="H29" s="1"/>
      <c r="I29" s="33">
        <v>15316</v>
      </c>
    </row>
    <row r="30" spans="1:9" ht="15.75" x14ac:dyDescent="0.25">
      <c r="A30" s="19" t="s">
        <v>13</v>
      </c>
      <c r="B30" s="1"/>
      <c r="C30" s="33">
        <v>49039</v>
      </c>
      <c r="D30" s="1"/>
      <c r="E30" s="26">
        <v>33693</v>
      </c>
      <c r="F30" s="1"/>
      <c r="G30" s="33">
        <v>11457</v>
      </c>
      <c r="H30" s="1"/>
      <c r="I30" s="33">
        <v>9004</v>
      </c>
    </row>
    <row r="31" spans="1:9" ht="15.75" x14ac:dyDescent="0.25">
      <c r="A31" s="19" t="s">
        <v>25</v>
      </c>
      <c r="B31" s="1"/>
      <c r="C31" s="33">
        <v>55221</v>
      </c>
      <c r="D31" s="1"/>
      <c r="E31" s="26">
        <v>52106</v>
      </c>
      <c r="F31" s="1"/>
      <c r="G31" s="33">
        <v>13505</v>
      </c>
      <c r="H31" s="1"/>
      <c r="I31" s="33">
        <v>13805</v>
      </c>
    </row>
    <row r="32" spans="1:9" ht="15.75" x14ac:dyDescent="0.25">
      <c r="A32" s="19" t="s">
        <v>41</v>
      </c>
      <c r="B32" s="1"/>
      <c r="C32" s="33">
        <v>8448</v>
      </c>
      <c r="D32" s="1"/>
      <c r="E32" s="26">
        <v>0</v>
      </c>
      <c r="F32" s="1"/>
      <c r="G32" s="33">
        <v>0</v>
      </c>
      <c r="H32" s="1"/>
      <c r="I32" s="33">
        <v>0</v>
      </c>
    </row>
    <row r="33" spans="1:9" ht="15.75" x14ac:dyDescent="0.25">
      <c r="A33" s="19" t="s">
        <v>28</v>
      </c>
      <c r="B33" s="20"/>
      <c r="C33" s="34">
        <v>20902</v>
      </c>
      <c r="D33" s="1"/>
      <c r="E33" s="27">
        <v>19202</v>
      </c>
      <c r="F33" s="1"/>
      <c r="G33" s="34">
        <v>7411</v>
      </c>
      <c r="H33" s="1"/>
      <c r="I33" s="34">
        <v>3440</v>
      </c>
    </row>
    <row r="34" spans="1:9" ht="15.75" x14ac:dyDescent="0.25">
      <c r="A34" s="8" t="s">
        <v>14</v>
      </c>
      <c r="B34" s="15" t="s">
        <v>20</v>
      </c>
      <c r="C34" s="29">
        <f>SUM(C19:C33)</f>
        <v>671614</v>
      </c>
      <c r="D34" s="12" t="s">
        <v>20</v>
      </c>
      <c r="E34" s="23">
        <f>SUM(E19:E33)</f>
        <v>617423</v>
      </c>
      <c r="F34" s="12" t="s">
        <v>20</v>
      </c>
      <c r="G34" s="29">
        <f>SUM(G19:G33)</f>
        <v>154090</v>
      </c>
      <c r="H34" s="12" t="s">
        <v>20</v>
      </c>
      <c r="I34" s="29">
        <f>SUM(I19:I33)</f>
        <v>134052</v>
      </c>
    </row>
    <row r="35" spans="1:9" ht="15.75" x14ac:dyDescent="0.25">
      <c r="A35" s="4"/>
      <c r="B35" s="4"/>
      <c r="C35" s="35"/>
      <c r="D35" s="4"/>
      <c r="E35" s="28"/>
      <c r="F35" s="4"/>
      <c r="G35" s="35"/>
      <c r="H35" s="4"/>
      <c r="I35" s="35"/>
    </row>
    <row r="36" spans="1:9" ht="15.75" x14ac:dyDescent="0.25">
      <c r="A36" s="10" t="s">
        <v>46</v>
      </c>
      <c r="B36" s="3" t="s">
        <v>20</v>
      </c>
      <c r="C36" s="29">
        <f>C16-C34</f>
        <v>113510</v>
      </c>
      <c r="D36" s="3" t="s">
        <v>20</v>
      </c>
      <c r="E36" s="29">
        <f>E16-E34</f>
        <v>1225169</v>
      </c>
      <c r="F36" s="3" t="s">
        <v>20</v>
      </c>
      <c r="G36" s="29">
        <f>G16-G34</f>
        <v>-62224</v>
      </c>
      <c r="H36" s="3" t="s">
        <v>20</v>
      </c>
      <c r="I36" s="29">
        <f>I16-I34</f>
        <v>-18853</v>
      </c>
    </row>
    <row r="37" spans="1:9" ht="15.75" x14ac:dyDescent="0.25">
      <c r="A37" s="4"/>
      <c r="B37" s="4"/>
      <c r="C37" s="35"/>
      <c r="D37" s="4"/>
      <c r="E37" s="28"/>
      <c r="F37" s="4"/>
      <c r="G37" s="35"/>
      <c r="H37" s="4"/>
      <c r="I37" s="35"/>
    </row>
    <row r="38" spans="1:9" ht="15.75" x14ac:dyDescent="0.25">
      <c r="A38" s="8" t="s">
        <v>15</v>
      </c>
      <c r="B38" s="13" t="s">
        <v>20</v>
      </c>
      <c r="C38" s="36">
        <v>72940</v>
      </c>
      <c r="D38" s="13" t="s">
        <v>20</v>
      </c>
      <c r="E38" s="30">
        <v>27174</v>
      </c>
      <c r="F38" s="13" t="s">
        <v>20</v>
      </c>
      <c r="G38" s="36">
        <v>122581</v>
      </c>
      <c r="H38" s="13" t="s">
        <v>20</v>
      </c>
      <c r="I38" s="36">
        <v>13190</v>
      </c>
    </row>
    <row r="39" spans="1:9" ht="15.75" x14ac:dyDescent="0.25">
      <c r="A39" s="7"/>
      <c r="B39" s="7"/>
      <c r="C39" s="37"/>
      <c r="D39" s="7"/>
      <c r="E39" s="31"/>
      <c r="F39" s="7"/>
      <c r="G39" s="37"/>
      <c r="H39" s="7"/>
      <c r="I39" s="37"/>
    </row>
    <row r="40" spans="1:9" ht="16.5" thickBot="1" x14ac:dyDescent="0.3">
      <c r="A40" s="8" t="s">
        <v>47</v>
      </c>
      <c r="B40" s="14" t="s">
        <v>20</v>
      </c>
      <c r="C40" s="32">
        <f>C36-C38</f>
        <v>40570</v>
      </c>
      <c r="D40" s="14" t="s">
        <v>20</v>
      </c>
      <c r="E40" s="32">
        <f>E36-E38</f>
        <v>1197995</v>
      </c>
      <c r="F40" s="14" t="s">
        <v>20</v>
      </c>
      <c r="G40" s="32">
        <f>G36-G38</f>
        <v>-184805</v>
      </c>
      <c r="H40" s="14" t="s">
        <v>20</v>
      </c>
      <c r="I40" s="32">
        <f>I36-I38</f>
        <v>-32043</v>
      </c>
    </row>
    <row r="41" spans="1:9" ht="16.5" thickTop="1" x14ac:dyDescent="0.25">
      <c r="A41" s="8"/>
      <c r="B41" s="15"/>
      <c r="C41" s="38"/>
      <c r="D41" s="15"/>
      <c r="E41" s="23"/>
      <c r="G41" s="40"/>
      <c r="I41" s="40"/>
    </row>
    <row r="42" spans="1:9" ht="15.75" x14ac:dyDescent="0.25">
      <c r="A42" s="16" t="s">
        <v>21</v>
      </c>
      <c r="B42" s="16"/>
      <c r="C42" s="41">
        <v>42916</v>
      </c>
      <c r="D42" s="16"/>
      <c r="E42" s="41">
        <v>42551</v>
      </c>
      <c r="F42" s="42"/>
      <c r="G42" s="41">
        <v>43008</v>
      </c>
      <c r="H42" s="42"/>
      <c r="I42" s="41">
        <v>42643</v>
      </c>
    </row>
    <row r="43" spans="1:9" ht="15.75" x14ac:dyDescent="0.25">
      <c r="A43" s="8" t="s">
        <v>17</v>
      </c>
      <c r="B43" s="3" t="s">
        <v>20</v>
      </c>
      <c r="C43" s="39">
        <v>295082</v>
      </c>
      <c r="D43" s="3" t="s">
        <v>20</v>
      </c>
      <c r="E43" s="23">
        <v>220979</v>
      </c>
      <c r="F43" s="3" t="s">
        <v>20</v>
      </c>
      <c r="G43" s="39">
        <v>265077</v>
      </c>
      <c r="H43" s="3" t="s">
        <v>20</v>
      </c>
      <c r="I43" s="39">
        <v>207148</v>
      </c>
    </row>
    <row r="44" spans="1:9" ht="15.75" x14ac:dyDescent="0.25">
      <c r="A44" s="8" t="s">
        <v>32</v>
      </c>
      <c r="B44" s="3" t="s">
        <v>20</v>
      </c>
      <c r="C44" s="39">
        <v>1160010</v>
      </c>
      <c r="D44" s="3" t="s">
        <v>20</v>
      </c>
      <c r="E44" s="23">
        <v>1177307</v>
      </c>
      <c r="F44" s="3" t="s">
        <v>20</v>
      </c>
      <c r="G44" s="39">
        <v>1014302</v>
      </c>
      <c r="H44" s="3" t="s">
        <v>20</v>
      </c>
      <c r="I44" s="39">
        <v>1165737</v>
      </c>
    </row>
    <row r="45" spans="1:9" ht="15.75" x14ac:dyDescent="0.25">
      <c r="A45" s="8" t="s">
        <v>33</v>
      </c>
      <c r="B45" s="3" t="s">
        <v>20</v>
      </c>
      <c r="C45" s="39">
        <v>42208</v>
      </c>
      <c r="D45" s="3" t="s">
        <v>20</v>
      </c>
      <c r="E45" s="23">
        <v>41977</v>
      </c>
      <c r="F45" s="3" t="s">
        <v>20</v>
      </c>
      <c r="G45" s="39">
        <v>42267</v>
      </c>
      <c r="H45" s="3" t="s">
        <v>20</v>
      </c>
      <c r="I45" s="39">
        <v>42036</v>
      </c>
    </row>
    <row r="46" spans="1:9" ht="15.75" x14ac:dyDescent="0.25">
      <c r="A46" s="8" t="s">
        <v>34</v>
      </c>
      <c r="B46" s="3" t="s">
        <v>20</v>
      </c>
      <c r="C46" s="39">
        <v>21350</v>
      </c>
      <c r="D46" s="3" t="s">
        <v>20</v>
      </c>
      <c r="E46" s="23">
        <v>42074</v>
      </c>
      <c r="F46" s="3" t="s">
        <v>20</v>
      </c>
      <c r="G46" s="39">
        <v>21389</v>
      </c>
      <c r="H46" s="3" t="s">
        <v>20</v>
      </c>
      <c r="I46" s="39">
        <v>42132</v>
      </c>
    </row>
    <row r="47" spans="1:9" ht="15.75" x14ac:dyDescent="0.25">
      <c r="A47" s="8" t="s">
        <v>35</v>
      </c>
      <c r="B47" s="3" t="s">
        <v>20</v>
      </c>
      <c r="C47" s="39">
        <v>562</v>
      </c>
      <c r="D47" s="3" t="s">
        <v>20</v>
      </c>
      <c r="E47" s="23">
        <v>559</v>
      </c>
      <c r="F47" s="3" t="s">
        <v>20</v>
      </c>
      <c r="G47" s="39">
        <v>563</v>
      </c>
      <c r="H47" s="3" t="s">
        <v>20</v>
      </c>
      <c r="I47" s="39">
        <v>560</v>
      </c>
    </row>
    <row r="48" spans="1:9" ht="15.75" x14ac:dyDescent="0.25">
      <c r="A48" s="8" t="s">
        <v>38</v>
      </c>
      <c r="B48" s="3" t="s">
        <v>20</v>
      </c>
      <c r="C48" s="39">
        <v>3155</v>
      </c>
      <c r="D48" s="3" t="s">
        <v>20</v>
      </c>
      <c r="E48" s="23">
        <v>0</v>
      </c>
      <c r="F48" s="3" t="s">
        <v>20</v>
      </c>
      <c r="G48" s="39">
        <v>1833</v>
      </c>
      <c r="H48" s="3" t="s">
        <v>20</v>
      </c>
      <c r="I48" s="39">
        <v>0</v>
      </c>
    </row>
    <row r="49" spans="1:9" ht="15.75" x14ac:dyDescent="0.25">
      <c r="A49" s="8"/>
      <c r="B49" s="3"/>
      <c r="C49" s="11"/>
      <c r="D49" s="3"/>
      <c r="E49" s="8"/>
      <c r="F49" s="3"/>
      <c r="G49" s="11"/>
      <c r="H49" s="3"/>
      <c r="I49" s="11"/>
    </row>
    <row r="50" spans="1:9" ht="15.75" x14ac:dyDescent="0.25">
      <c r="A50" s="8"/>
      <c r="B50" s="3"/>
      <c r="C50" s="11"/>
      <c r="D50" s="3"/>
      <c r="E50" s="8"/>
    </row>
    <row r="51" spans="1:9" x14ac:dyDescent="0.25">
      <c r="A51" s="18" t="s">
        <v>30</v>
      </c>
      <c r="B51" s="17"/>
      <c r="C51" s="17"/>
      <c r="D51" s="17"/>
      <c r="E51" s="18"/>
    </row>
    <row r="52" spans="1:9" x14ac:dyDescent="0.25">
      <c r="A52" s="17" t="s">
        <v>26</v>
      </c>
      <c r="B52" s="17"/>
      <c r="C52" s="17"/>
      <c r="D52" s="17"/>
      <c r="E52" s="17"/>
    </row>
    <row r="53" spans="1:9" x14ac:dyDescent="0.25">
      <c r="A53" s="18" t="s">
        <v>45</v>
      </c>
      <c r="E53" s="18"/>
    </row>
  </sheetData>
  <pageMargins left="0.7" right="0.7" top="0.75" bottom="0.75" header="0.3" footer="0.3"/>
  <pageSetup scale="82" orientation="portrait" r:id="rId1"/>
  <headerFooter>
    <oddHeader xml:space="preserve">&amp;C&amp;"Times New Roman,Bold"&amp;14SAINT JOSEPH PARISH
FINANCIAL SUMMARY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Manager</dc:creator>
  <cp:lastModifiedBy>Lou Fabrizio</cp:lastModifiedBy>
  <cp:lastPrinted>2017-10-17T17:55:51Z</cp:lastPrinted>
  <dcterms:created xsi:type="dcterms:W3CDTF">2012-08-07T18:29:58Z</dcterms:created>
  <dcterms:modified xsi:type="dcterms:W3CDTF">2017-10-20T18:25:56Z</dcterms:modified>
</cp:coreProperties>
</file>